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Бюджет!$J$126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I121" i="1" l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<sst xmlns="http://schemas.openxmlformats.org/spreadsheetml/2006/main" count="482" uniqueCount="161">
  <si>
    <t>руб.</t>
  </si>
  <si>
    <t>Наименование кода</t>
  </si>
  <si>
    <t>КВСР</t>
  </si>
  <si>
    <t>КФСР</t>
  </si>
  <si>
    <t>КЦСР</t>
  </si>
  <si>
    <t>КВР</t>
  </si>
  <si>
    <t>Ассигнования 2025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</si>
  <si>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</si>
  <si>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</si>
  <si>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</si>
  <si>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</si>
  <si>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</si>
  <si>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</si>
  <si>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</si>
  <si>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</si>
  <si>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</si>
  <si>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</si>
  <si>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</si>
  <si>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</si>
  <si>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</si>
  <si>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</si>
  <si>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</si>
  <si>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</si>
  <si>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</si>
  <si>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</si>
  <si>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</si>
  <si>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</si>
  <si>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</si>
  <si>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</si>
  <si>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</si>
  <si>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</si>
  <si>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</si>
  <si>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</si>
  <si>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</si>
  <si>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</si>
  <si>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</si>
  <si>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</si>
  <si>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</si>
  <si>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</si>
  <si>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</si>
  <si>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</si>
  <si>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</si>
  <si>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</si>
  <si>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</si>
  <si>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</si>
  <si>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</si>
  <si>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</si>
  <si>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</si>
  <si>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</si>
  <si>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</si>
  <si>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</si>
  <si>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</si>
  <si>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</si>
  <si>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</si>
  <si>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</si>
  <si>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</si>
  <si>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</si>
  <si>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</si>
  <si>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</si>
  <si>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</si>
  <si>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</si>
  <si>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</si>
  <si>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</si>
  <si>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</si>
  <si>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</si>
  <si>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</si>
  <si>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</si>
  <si>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</si>
  <si>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</si>
  <si>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</si>
  <si>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</si>
  <si>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</si>
  <si>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</si>
  <si>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</si>
  <si>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</si>
  <si>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</si>
  <si>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</si>
  <si>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</si>
  <si>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</si>
  <si>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</si>
  <si>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</si>
  <si>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</si>
  <si>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</si>
  <si>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</si>
  <si>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</si>
  <si>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</si>
  <si>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</si>
  <si>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</si>
  <si>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</si>
  <si>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</si>
  <si>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</si>
  <si>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</si>
  <si>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</si>
  <si>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</si>
  <si>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</si>
  <si>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</si>
  <si>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</si>
  <si>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</si>
  <si>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</si>
  <si>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</si>
  <si>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</si>
  <si>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</si>
  <si>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</si>
  <si>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</si>
  <si>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</si>
  <si>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</si>
  <si>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</si>
  <si>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</si>
  <si>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</si>
  <si>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</si>
  <si>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</si>
  <si>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</si>
  <si>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</si>
  <si>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</si>
  <si>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</si>
  <si>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</si>
  <si>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</si>
  <si>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</si>
  <si>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</si>
  <si>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</si>
  <si>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</si>
  <si>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</si>
  <si>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</si>
  <si>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</si>
  <si>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</si>
  <si>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0 00 L5195</t>
  </si>
  <si>
    <t>Премии и гранты</t>
  </si>
  <si>
    <t>3 5 0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</si>
  <si>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</si>
  <si>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</si>
  <si>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</si>
  <si>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</si>
  <si>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</si>
  <si>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</si>
  <si>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</si>
  <si>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</si>
  <si>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</si>
  <si>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</si>
  <si>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</si>
  <si>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</si>
  <si>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</si>
  <si>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</si>
  <si>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</si>
  <si>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</si>
  <si>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</si>
  <si>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</si>
  <si>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</t>
  </si>
  <si>
    <t xml:space="preserve">по ведомственной структуре расходов бюджета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</si>
  <si>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</si>
  <si>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</si>
  <si>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</si>
  <si>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</si>
  <si>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</si>
  <si>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</si>
  <si>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</si>
  <si>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</si>
  <si>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</si>
  <si>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</si>
  <si>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</si>
  <si>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</si>
  <si>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поселения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</si>
</sst>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21"/>
  <sheetViews>
    <sheetView showGridLines="0" tabSelected="1" workbookViewId="0">
      <selection activeCell="G14" sqref="G14"/>
    </sheetView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1" t="s">
        <v>146</v>
      </c>
      <c r="B6" s="11"/>
      <c r="C6" s="11"/>
      <c r="D6" s="11"/>
      <c r="E6" s="11"/>
      <c r="F6" s="11"/>
      <c r="G6" s="11"/>
      <c r="H6" s="11"/>
      <c r="I6" s="11"/>
    </row>
    <row r="7" spans="1:10" ht="12.75" customHeight="1" x14ac:dyDescent="0.3">
      <c r="A7" s="11" t="s">
        <v>147</v>
      </c>
      <c r="B7" s="11"/>
      <c r="C7" s="11"/>
      <c r="D7" s="11"/>
      <c r="E7" s="11"/>
      <c r="F7" s="11"/>
      <c r="G7" s="11"/>
      <c r="H7" s="11"/>
      <c r="I7" s="11"/>
    </row>
    <row r="8" spans="1:10" ht="12.75" customHeight="1" x14ac:dyDescent="0.3">
      <c r="A8" s="11" t="s">
        <v>160</v>
      </c>
      <c r="B8" s="11"/>
      <c r="C8" s="11"/>
      <c r="D8" s="11"/>
      <c r="E8" s="11"/>
      <c r="F8" s="11"/>
      <c r="G8" s="11"/>
      <c r="H8" s="11"/>
      <c r="I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  <c r="I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148</v>
      </c>
      <c r="H11" s="14" t="s">
        <v>149</v>
      </c>
      <c r="I11" s="14" t="s">
        <v>150</v>
      </c>
      <c r="J11" s="1"/>
    </row>
    <row r="12" spans="1:10" ht="13.2" x14ac:dyDescent="0.25">
      <c r="A12" s="14" t="s">
        <v>151</v>
      </c>
      <c r="B12" s="14" t="s">
        <v>152</v>
      </c>
      <c r="C12" s="14" t="s">
        <v>153</v>
      </c>
      <c r="D12" s="14" t="s">
        <v>154</v>
      </c>
      <c r="E12" s="14" t="s">
        <v>155</v>
      </c>
      <c r="F12" s="14" t="s">
        <v>156</v>
      </c>
      <c r="G12" s="14" t="s">
        <v>157</v>
      </c>
      <c r="H12" s="14" t="s">
        <v>158</v>
      </c>
      <c r="I12" s="14" t="s">
        <v>159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11989516.24</v>
      </c>
      <c r="G13" s="4">
        <v>4604217.75</v>
      </c>
      <c r="H13" s="7">
        <f t="shared" ref="H13" si="0">F13-G13</f>
        <v>7385298.4900000002</v>
      </c>
      <c r="I13" s="15">
        <f t="shared" ref="I13" si="1">G13/F13</f>
        <v>0.38402031056425673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11989516.24</v>
      </c>
      <c r="G14" s="7">
        <v>4604217.75</v>
      </c>
      <c r="H14" s="7">
        <f t="shared" ref="H14:H77" si="2">F14-G14</f>
        <v>7385298.4900000002</v>
      </c>
      <c r="I14" s="15">
        <f t="shared" ref="I14:I77" si="3">G14/F14</f>
        <v>0.38402031056425673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5528075</v>
      </c>
      <c r="G15" s="7">
        <v>2530040.75</v>
      </c>
      <c r="H15" s="7">
        <f t="shared" si="2"/>
        <v>2998034.25</v>
      </c>
      <c r="I15" s="15">
        <f t="shared" si="3"/>
        <v>0.45767120561859237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1044000</v>
      </c>
      <c r="G16" s="7">
        <v>303523.19</v>
      </c>
      <c r="H16" s="7">
        <f t="shared" si="2"/>
        <v>740476.81</v>
      </c>
      <c r="I16" s="15">
        <f t="shared" si="3"/>
        <v>0.29073102490421454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1044000</v>
      </c>
      <c r="G17" s="7">
        <v>303523.19</v>
      </c>
      <c r="H17" s="7">
        <f t="shared" si="2"/>
        <v>740476.81</v>
      </c>
      <c r="I17" s="15">
        <f t="shared" si="3"/>
        <v>0.29073102490421454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748000</v>
      </c>
      <c r="G18" s="10">
        <v>300903.90000000002</v>
      </c>
      <c r="H18" s="7">
        <f t="shared" si="2"/>
        <v>447096.1</v>
      </c>
      <c r="I18" s="15">
        <f t="shared" si="3"/>
        <v>0.40227794117647064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296000</v>
      </c>
      <c r="G19" s="10">
        <v>2619.29</v>
      </c>
      <c r="H19" s="7">
        <f t="shared" si="2"/>
        <v>293380.71000000002</v>
      </c>
      <c r="I19" s="15">
        <f t="shared" si="3"/>
        <v>8.8489527027027018E-3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2464700</v>
      </c>
      <c r="G20" s="7">
        <v>1192164.8799999999</v>
      </c>
      <c r="H20" s="7">
        <f t="shared" si="2"/>
        <v>1272535.1200000001</v>
      </c>
      <c r="I20" s="15">
        <f t="shared" si="3"/>
        <v>0.48369573578934549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2430000</v>
      </c>
      <c r="G21" s="7">
        <v>1181252.8</v>
      </c>
      <c r="H21" s="7">
        <f t="shared" si="2"/>
        <v>1248747.2</v>
      </c>
      <c r="I21" s="15">
        <f t="shared" si="3"/>
        <v>0.4861122633744856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1700000</v>
      </c>
      <c r="G22" s="10">
        <v>1007971.68</v>
      </c>
      <c r="H22" s="7">
        <f t="shared" si="2"/>
        <v>692028.32</v>
      </c>
      <c r="I22" s="15">
        <f t="shared" si="3"/>
        <v>0.59292451764705889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550000</v>
      </c>
      <c r="G23" s="10">
        <v>128714.12</v>
      </c>
      <c r="H23" s="7">
        <f t="shared" si="2"/>
        <v>421285.88</v>
      </c>
      <c r="I23" s="15">
        <f t="shared" si="3"/>
        <v>0.23402567272727273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100000</v>
      </c>
      <c r="G24" s="10">
        <v>44567</v>
      </c>
      <c r="H24" s="7">
        <f t="shared" si="2"/>
        <v>55433</v>
      </c>
      <c r="I24" s="15">
        <f t="shared" si="3"/>
        <v>0.44567000000000001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80000</v>
      </c>
      <c r="G25" s="10">
        <v>0</v>
      </c>
      <c r="H25" s="7">
        <f t="shared" si="2"/>
        <v>80000</v>
      </c>
      <c r="I25" s="15">
        <f t="shared" si="3"/>
        <v>0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0</v>
      </c>
      <c r="H26" s="7">
        <f t="shared" si="2"/>
        <v>4700</v>
      </c>
      <c r="I26" s="15">
        <f t="shared" si="3"/>
        <v>0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0</v>
      </c>
      <c r="H27" s="7">
        <f t="shared" si="2"/>
        <v>4700</v>
      </c>
      <c r="I27" s="15">
        <f t="shared" si="3"/>
        <v>0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29000</v>
      </c>
      <c r="G28" s="7">
        <v>10514.65</v>
      </c>
      <c r="H28" s="7">
        <f t="shared" si="2"/>
        <v>18485.349999999999</v>
      </c>
      <c r="I28" s="15">
        <f t="shared" si="3"/>
        <v>0.36257413793103449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29000</v>
      </c>
      <c r="G29" s="10">
        <v>10514.65</v>
      </c>
      <c r="H29" s="7">
        <f t="shared" si="2"/>
        <v>18485.349999999999</v>
      </c>
      <c r="I29" s="15">
        <f t="shared" si="3"/>
        <v>0.36257413793103449</v>
      </c>
    </row>
    <row r="30" spans="1:9" ht="20.399999999999999" outlineLevel="3" x14ac:dyDescent="0.25">
      <c r="A30" s="5" t="s">
        <v>34</v>
      </c>
      <c r="B30" s="6" t="s">
        <v>9</v>
      </c>
      <c r="C30" s="6" t="s">
        <v>21</v>
      </c>
      <c r="D30" s="6" t="s">
        <v>35</v>
      </c>
      <c r="E30" s="6"/>
      <c r="F30" s="7">
        <v>1000</v>
      </c>
      <c r="G30" s="7">
        <v>397.43</v>
      </c>
      <c r="H30" s="7">
        <f t="shared" si="2"/>
        <v>602.56999999999994</v>
      </c>
      <c r="I30" s="15">
        <f t="shared" si="3"/>
        <v>0.39743000000000001</v>
      </c>
    </row>
    <row r="31" spans="1:9" ht="13.2" outlineLevel="6" x14ac:dyDescent="0.25">
      <c r="A31" s="8" t="s">
        <v>36</v>
      </c>
      <c r="B31" s="9" t="s">
        <v>9</v>
      </c>
      <c r="C31" s="9" t="s">
        <v>21</v>
      </c>
      <c r="D31" s="9" t="s">
        <v>35</v>
      </c>
      <c r="E31" s="9" t="s">
        <v>37</v>
      </c>
      <c r="F31" s="10">
        <v>1000</v>
      </c>
      <c r="G31" s="10">
        <v>397.43</v>
      </c>
      <c r="H31" s="7">
        <f t="shared" si="2"/>
        <v>602.56999999999994</v>
      </c>
      <c r="I31" s="15">
        <f t="shared" si="3"/>
        <v>0.39743000000000001</v>
      </c>
    </row>
    <row r="32" spans="1:9" ht="51" outlineLevel="2" x14ac:dyDescent="0.25">
      <c r="A32" s="5" t="s">
        <v>38</v>
      </c>
      <c r="B32" s="6" t="s">
        <v>9</v>
      </c>
      <c r="C32" s="6" t="s">
        <v>39</v>
      </c>
      <c r="D32" s="6"/>
      <c r="E32" s="6"/>
      <c r="F32" s="7">
        <v>59375</v>
      </c>
      <c r="G32" s="7">
        <v>0</v>
      </c>
      <c r="H32" s="7">
        <f t="shared" si="2"/>
        <v>59375</v>
      </c>
      <c r="I32" s="15">
        <f t="shared" si="3"/>
        <v>0</v>
      </c>
    </row>
    <row r="33" spans="1:9" ht="71.400000000000006" outlineLevel="3" x14ac:dyDescent="0.25">
      <c r="A33" s="5" t="s">
        <v>40</v>
      </c>
      <c r="B33" s="6" t="s">
        <v>9</v>
      </c>
      <c r="C33" s="6" t="s">
        <v>39</v>
      </c>
      <c r="D33" s="6" t="s">
        <v>41</v>
      </c>
      <c r="E33" s="6"/>
      <c r="F33" s="7">
        <v>59375</v>
      </c>
      <c r="G33" s="7">
        <v>0</v>
      </c>
      <c r="H33" s="7">
        <f t="shared" si="2"/>
        <v>59375</v>
      </c>
      <c r="I33" s="15">
        <f t="shared" si="3"/>
        <v>0</v>
      </c>
    </row>
    <row r="34" spans="1:9" ht="13.2" outlineLevel="6" x14ac:dyDescent="0.25">
      <c r="A34" s="8" t="s">
        <v>42</v>
      </c>
      <c r="B34" s="9" t="s">
        <v>9</v>
      </c>
      <c r="C34" s="9" t="s">
        <v>39</v>
      </c>
      <c r="D34" s="9" t="s">
        <v>41</v>
      </c>
      <c r="E34" s="9" t="s">
        <v>43</v>
      </c>
      <c r="F34" s="10">
        <v>59375</v>
      </c>
      <c r="G34" s="10">
        <v>0</v>
      </c>
      <c r="H34" s="7">
        <f t="shared" si="2"/>
        <v>59375</v>
      </c>
      <c r="I34" s="15">
        <f t="shared" si="3"/>
        <v>0</v>
      </c>
    </row>
    <row r="35" spans="1:9" ht="13.2" outlineLevel="2" x14ac:dyDescent="0.25">
      <c r="A35" s="5" t="s">
        <v>44</v>
      </c>
      <c r="B35" s="6" t="s">
        <v>9</v>
      </c>
      <c r="C35" s="6" t="s">
        <v>45</v>
      </c>
      <c r="D35" s="6"/>
      <c r="E35" s="6"/>
      <c r="F35" s="7">
        <v>30000</v>
      </c>
      <c r="G35" s="7">
        <v>0</v>
      </c>
      <c r="H35" s="7">
        <f t="shared" si="2"/>
        <v>30000</v>
      </c>
      <c r="I35" s="15">
        <f t="shared" si="3"/>
        <v>0</v>
      </c>
    </row>
    <row r="36" spans="1:9" ht="13.2" outlineLevel="3" x14ac:dyDescent="0.25">
      <c r="A36" s="5" t="s">
        <v>46</v>
      </c>
      <c r="B36" s="6" t="s">
        <v>9</v>
      </c>
      <c r="C36" s="6" t="s">
        <v>45</v>
      </c>
      <c r="D36" s="6" t="s">
        <v>47</v>
      </c>
      <c r="E36" s="6"/>
      <c r="F36" s="7">
        <v>30000</v>
      </c>
      <c r="G36" s="7">
        <v>0</v>
      </c>
      <c r="H36" s="7">
        <f t="shared" si="2"/>
        <v>30000</v>
      </c>
      <c r="I36" s="15">
        <f t="shared" si="3"/>
        <v>0</v>
      </c>
    </row>
    <row r="37" spans="1:9" ht="13.2" outlineLevel="6" x14ac:dyDescent="0.25">
      <c r="A37" s="8" t="s">
        <v>48</v>
      </c>
      <c r="B37" s="9" t="s">
        <v>9</v>
      </c>
      <c r="C37" s="9" t="s">
        <v>45</v>
      </c>
      <c r="D37" s="9" t="s">
        <v>47</v>
      </c>
      <c r="E37" s="9" t="s">
        <v>49</v>
      </c>
      <c r="F37" s="10">
        <v>30000</v>
      </c>
      <c r="G37" s="10">
        <v>0</v>
      </c>
      <c r="H37" s="7">
        <f t="shared" si="2"/>
        <v>30000</v>
      </c>
      <c r="I37" s="15">
        <f t="shared" si="3"/>
        <v>0</v>
      </c>
    </row>
    <row r="38" spans="1:9" ht="13.2" outlineLevel="2" x14ac:dyDescent="0.25">
      <c r="A38" s="5" t="s">
        <v>50</v>
      </c>
      <c r="B38" s="6" t="s">
        <v>9</v>
      </c>
      <c r="C38" s="6" t="s">
        <v>51</v>
      </c>
      <c r="D38" s="6"/>
      <c r="E38" s="6"/>
      <c r="F38" s="7">
        <v>1930000</v>
      </c>
      <c r="G38" s="7">
        <v>1034352.68</v>
      </c>
      <c r="H38" s="7">
        <f t="shared" si="2"/>
        <v>895647.32</v>
      </c>
      <c r="I38" s="15">
        <f t="shared" si="3"/>
        <v>0.53593403108808291</v>
      </c>
    </row>
    <row r="39" spans="1:9" ht="30.6" outlineLevel="3" x14ac:dyDescent="0.25">
      <c r="A39" s="5" t="s">
        <v>52</v>
      </c>
      <c r="B39" s="6" t="s">
        <v>9</v>
      </c>
      <c r="C39" s="6" t="s">
        <v>51</v>
      </c>
      <c r="D39" s="6" t="s">
        <v>53</v>
      </c>
      <c r="E39" s="6"/>
      <c r="F39" s="7">
        <v>200000</v>
      </c>
      <c r="G39" s="7">
        <v>15000</v>
      </c>
      <c r="H39" s="7">
        <f t="shared" si="2"/>
        <v>185000</v>
      </c>
      <c r="I39" s="15">
        <f t="shared" si="3"/>
        <v>7.4999999999999997E-2</v>
      </c>
    </row>
    <row r="40" spans="1:9" ht="13.2" outlineLevel="6" x14ac:dyDescent="0.25">
      <c r="A40" s="8" t="s">
        <v>24</v>
      </c>
      <c r="B40" s="9" t="s">
        <v>9</v>
      </c>
      <c r="C40" s="9" t="s">
        <v>51</v>
      </c>
      <c r="D40" s="9" t="s">
        <v>53</v>
      </c>
      <c r="E40" s="9" t="s">
        <v>25</v>
      </c>
      <c r="F40" s="10">
        <v>200000</v>
      </c>
      <c r="G40" s="10">
        <v>15000</v>
      </c>
      <c r="H40" s="7">
        <f t="shared" si="2"/>
        <v>185000</v>
      </c>
      <c r="I40" s="15">
        <f t="shared" si="3"/>
        <v>7.4999999999999997E-2</v>
      </c>
    </row>
    <row r="41" spans="1:9" ht="20.399999999999999" outlineLevel="3" x14ac:dyDescent="0.25">
      <c r="A41" s="5" t="s">
        <v>54</v>
      </c>
      <c r="B41" s="6" t="s">
        <v>9</v>
      </c>
      <c r="C41" s="6" t="s">
        <v>51</v>
      </c>
      <c r="D41" s="6" t="s">
        <v>55</v>
      </c>
      <c r="E41" s="6"/>
      <c r="F41" s="7">
        <v>1720000</v>
      </c>
      <c r="G41" s="7">
        <v>1019352.68</v>
      </c>
      <c r="H41" s="7">
        <f t="shared" si="2"/>
        <v>700647.32</v>
      </c>
      <c r="I41" s="15">
        <f t="shared" si="3"/>
        <v>0.59264690697674427</v>
      </c>
    </row>
    <row r="42" spans="1:9" ht="13.2" outlineLevel="6" x14ac:dyDescent="0.25">
      <c r="A42" s="8" t="s">
        <v>56</v>
      </c>
      <c r="B42" s="9" t="s">
        <v>9</v>
      </c>
      <c r="C42" s="9" t="s">
        <v>51</v>
      </c>
      <c r="D42" s="9" t="s">
        <v>55</v>
      </c>
      <c r="E42" s="9" t="s">
        <v>57</v>
      </c>
      <c r="F42" s="10">
        <v>1200000</v>
      </c>
      <c r="G42" s="10">
        <v>834584.57</v>
      </c>
      <c r="H42" s="7">
        <f t="shared" si="2"/>
        <v>365415.43000000005</v>
      </c>
      <c r="I42" s="15">
        <f t="shared" si="3"/>
        <v>0.69548714166666659</v>
      </c>
    </row>
    <row r="43" spans="1:9" ht="40.799999999999997" outlineLevel="6" x14ac:dyDescent="0.25">
      <c r="A43" s="8" t="s">
        <v>58</v>
      </c>
      <c r="B43" s="9" t="s">
        <v>9</v>
      </c>
      <c r="C43" s="9" t="s">
        <v>51</v>
      </c>
      <c r="D43" s="9" t="s">
        <v>55</v>
      </c>
      <c r="E43" s="9" t="s">
        <v>59</v>
      </c>
      <c r="F43" s="10">
        <v>300000</v>
      </c>
      <c r="G43" s="10">
        <v>184768.11</v>
      </c>
      <c r="H43" s="7">
        <f t="shared" si="2"/>
        <v>115231.89000000001</v>
      </c>
      <c r="I43" s="15">
        <f t="shared" si="3"/>
        <v>0.61589369999999999</v>
      </c>
    </row>
    <row r="44" spans="1:9" ht="13.2" outlineLevel="6" x14ac:dyDescent="0.25">
      <c r="A44" s="8" t="s">
        <v>24</v>
      </c>
      <c r="B44" s="9" t="s">
        <v>9</v>
      </c>
      <c r="C44" s="9" t="s">
        <v>51</v>
      </c>
      <c r="D44" s="9" t="s">
        <v>55</v>
      </c>
      <c r="E44" s="9" t="s">
        <v>25</v>
      </c>
      <c r="F44" s="10">
        <v>220000</v>
      </c>
      <c r="G44" s="10">
        <v>0</v>
      </c>
      <c r="H44" s="7">
        <f t="shared" si="2"/>
        <v>220000</v>
      </c>
      <c r="I44" s="15">
        <f t="shared" si="3"/>
        <v>0</v>
      </c>
    </row>
    <row r="45" spans="1:9" ht="20.399999999999999" outlineLevel="3" x14ac:dyDescent="0.25">
      <c r="A45" s="5" t="s">
        <v>34</v>
      </c>
      <c r="B45" s="6" t="s">
        <v>9</v>
      </c>
      <c r="C45" s="6" t="s">
        <v>51</v>
      </c>
      <c r="D45" s="6" t="s">
        <v>35</v>
      </c>
      <c r="E45" s="6"/>
      <c r="F45" s="7">
        <v>10000</v>
      </c>
      <c r="G45" s="7">
        <v>0</v>
      </c>
      <c r="H45" s="7">
        <f t="shared" si="2"/>
        <v>10000</v>
      </c>
      <c r="I45" s="15">
        <f t="shared" si="3"/>
        <v>0</v>
      </c>
    </row>
    <row r="46" spans="1:9" ht="13.2" outlineLevel="6" x14ac:dyDescent="0.25">
      <c r="A46" s="8" t="s">
        <v>36</v>
      </c>
      <c r="B46" s="9" t="s">
        <v>9</v>
      </c>
      <c r="C46" s="9" t="s">
        <v>51</v>
      </c>
      <c r="D46" s="9" t="s">
        <v>35</v>
      </c>
      <c r="E46" s="9" t="s">
        <v>37</v>
      </c>
      <c r="F46" s="10">
        <v>10000</v>
      </c>
      <c r="G46" s="10">
        <v>0</v>
      </c>
      <c r="H46" s="7">
        <f t="shared" si="2"/>
        <v>10000</v>
      </c>
      <c r="I46" s="15">
        <f t="shared" si="3"/>
        <v>0</v>
      </c>
    </row>
    <row r="47" spans="1:9" ht="13.2" outlineLevel="3" x14ac:dyDescent="0.25">
      <c r="A47" s="5" t="s">
        <v>60</v>
      </c>
      <c r="B47" s="6" t="s">
        <v>9</v>
      </c>
      <c r="C47" s="6" t="s">
        <v>51</v>
      </c>
      <c r="D47" s="6" t="s">
        <v>61</v>
      </c>
      <c r="E47" s="6"/>
      <c r="F47" s="7">
        <v>0</v>
      </c>
      <c r="G47" s="7">
        <v>0</v>
      </c>
      <c r="H47" s="7">
        <f t="shared" si="2"/>
        <v>0</v>
      </c>
      <c r="I47" s="15" t="e">
        <f t="shared" si="3"/>
        <v>#DIV/0!</v>
      </c>
    </row>
    <row r="48" spans="1:9" ht="13.2" outlineLevel="6" x14ac:dyDescent="0.25">
      <c r="A48" s="8" t="s">
        <v>62</v>
      </c>
      <c r="B48" s="9" t="s">
        <v>9</v>
      </c>
      <c r="C48" s="9" t="s">
        <v>51</v>
      </c>
      <c r="D48" s="9" t="s">
        <v>61</v>
      </c>
      <c r="E48" s="9" t="s">
        <v>63</v>
      </c>
      <c r="F48" s="10">
        <v>0</v>
      </c>
      <c r="G48" s="10">
        <v>0</v>
      </c>
      <c r="H48" s="7">
        <f t="shared" si="2"/>
        <v>0</v>
      </c>
      <c r="I48" s="15" t="e">
        <f t="shared" si="3"/>
        <v>#DIV/0!</v>
      </c>
    </row>
    <row r="49" spans="1:9" ht="13.2" outlineLevel="1" x14ac:dyDescent="0.25">
      <c r="A49" s="5" t="s">
        <v>64</v>
      </c>
      <c r="B49" s="6" t="s">
        <v>9</v>
      </c>
      <c r="C49" s="6" t="s">
        <v>65</v>
      </c>
      <c r="D49" s="6"/>
      <c r="E49" s="6"/>
      <c r="F49" s="7">
        <v>158100</v>
      </c>
      <c r="G49" s="7">
        <v>63632.97</v>
      </c>
      <c r="H49" s="7">
        <f t="shared" si="2"/>
        <v>94467.03</v>
      </c>
      <c r="I49" s="15">
        <f t="shared" si="3"/>
        <v>0.40248557874762808</v>
      </c>
    </row>
    <row r="50" spans="1:9" ht="20.399999999999999" outlineLevel="2" x14ac:dyDescent="0.25">
      <c r="A50" s="5" t="s">
        <v>66</v>
      </c>
      <c r="B50" s="6" t="s">
        <v>9</v>
      </c>
      <c r="C50" s="6" t="s">
        <v>67</v>
      </c>
      <c r="D50" s="6"/>
      <c r="E50" s="6"/>
      <c r="F50" s="7">
        <v>158100</v>
      </c>
      <c r="G50" s="7">
        <v>63632.97</v>
      </c>
      <c r="H50" s="7">
        <f t="shared" si="2"/>
        <v>94467.03</v>
      </c>
      <c r="I50" s="15">
        <f t="shared" si="3"/>
        <v>0.40248557874762808</v>
      </c>
    </row>
    <row r="51" spans="1:9" ht="30.6" outlineLevel="3" x14ac:dyDescent="0.25">
      <c r="A51" s="5" t="s">
        <v>68</v>
      </c>
      <c r="B51" s="6" t="s">
        <v>9</v>
      </c>
      <c r="C51" s="6" t="s">
        <v>67</v>
      </c>
      <c r="D51" s="6" t="s">
        <v>69</v>
      </c>
      <c r="E51" s="6"/>
      <c r="F51" s="7">
        <v>158100</v>
      </c>
      <c r="G51" s="7">
        <v>63632.97</v>
      </c>
      <c r="H51" s="7">
        <f t="shared" si="2"/>
        <v>94467.03</v>
      </c>
      <c r="I51" s="15">
        <f t="shared" si="3"/>
        <v>0.40248557874762808</v>
      </c>
    </row>
    <row r="52" spans="1:9" ht="20.399999999999999" outlineLevel="6" x14ac:dyDescent="0.25">
      <c r="A52" s="8" t="s">
        <v>16</v>
      </c>
      <c r="B52" s="9" t="s">
        <v>9</v>
      </c>
      <c r="C52" s="9" t="s">
        <v>67</v>
      </c>
      <c r="D52" s="9" t="s">
        <v>69</v>
      </c>
      <c r="E52" s="9" t="s">
        <v>17</v>
      </c>
      <c r="F52" s="10">
        <v>106000</v>
      </c>
      <c r="G52" s="10">
        <v>50762.52</v>
      </c>
      <c r="H52" s="7">
        <f t="shared" si="2"/>
        <v>55237.48</v>
      </c>
      <c r="I52" s="15">
        <f t="shared" si="3"/>
        <v>0.47889169811320753</v>
      </c>
    </row>
    <row r="53" spans="1:9" ht="40.799999999999997" outlineLevel="6" x14ac:dyDescent="0.25">
      <c r="A53" s="8" t="s">
        <v>18</v>
      </c>
      <c r="B53" s="9" t="s">
        <v>9</v>
      </c>
      <c r="C53" s="9" t="s">
        <v>67</v>
      </c>
      <c r="D53" s="9" t="s">
        <v>69</v>
      </c>
      <c r="E53" s="9" t="s">
        <v>19</v>
      </c>
      <c r="F53" s="10">
        <v>32100</v>
      </c>
      <c r="G53" s="10">
        <v>12870.45</v>
      </c>
      <c r="H53" s="7">
        <f t="shared" si="2"/>
        <v>19229.55</v>
      </c>
      <c r="I53" s="15">
        <f t="shared" si="3"/>
        <v>0.40094859813084116</v>
      </c>
    </row>
    <row r="54" spans="1:9" ht="13.2" outlineLevel="6" x14ac:dyDescent="0.25">
      <c r="A54" s="8" t="s">
        <v>24</v>
      </c>
      <c r="B54" s="9" t="s">
        <v>9</v>
      </c>
      <c r="C54" s="9" t="s">
        <v>67</v>
      </c>
      <c r="D54" s="9" t="s">
        <v>69</v>
      </c>
      <c r="E54" s="9" t="s">
        <v>25</v>
      </c>
      <c r="F54" s="10">
        <v>20000</v>
      </c>
      <c r="G54" s="10">
        <v>0</v>
      </c>
      <c r="H54" s="7">
        <f t="shared" si="2"/>
        <v>20000</v>
      </c>
      <c r="I54" s="15">
        <f t="shared" si="3"/>
        <v>0</v>
      </c>
    </row>
    <row r="55" spans="1:9" ht="30.6" outlineLevel="1" x14ac:dyDescent="0.25">
      <c r="A55" s="5" t="s">
        <v>70</v>
      </c>
      <c r="B55" s="6" t="s">
        <v>9</v>
      </c>
      <c r="C55" s="6" t="s">
        <v>71</v>
      </c>
      <c r="D55" s="6"/>
      <c r="E55" s="6"/>
      <c r="F55" s="7">
        <v>62504</v>
      </c>
      <c r="G55" s="7">
        <v>19169.13</v>
      </c>
      <c r="H55" s="7">
        <f t="shared" si="2"/>
        <v>43334.869999999995</v>
      </c>
      <c r="I55" s="15">
        <f t="shared" si="3"/>
        <v>0.30668645206706774</v>
      </c>
    </row>
    <row r="56" spans="1:9" ht="40.799999999999997" outlineLevel="2" x14ac:dyDescent="0.25">
      <c r="A56" s="5" t="s">
        <v>72</v>
      </c>
      <c r="B56" s="6" t="s">
        <v>9</v>
      </c>
      <c r="C56" s="6" t="s">
        <v>73</v>
      </c>
      <c r="D56" s="6"/>
      <c r="E56" s="6"/>
      <c r="F56" s="7">
        <v>30000</v>
      </c>
      <c r="G56" s="7">
        <v>17000</v>
      </c>
      <c r="H56" s="7">
        <f t="shared" si="2"/>
        <v>13000</v>
      </c>
      <c r="I56" s="15">
        <f t="shared" si="3"/>
        <v>0.56666666666666665</v>
      </c>
    </row>
    <row r="57" spans="1:9" ht="30.6" outlineLevel="3" x14ac:dyDescent="0.25">
      <c r="A57" s="5" t="s">
        <v>74</v>
      </c>
      <c r="B57" s="6" t="s">
        <v>9</v>
      </c>
      <c r="C57" s="6" t="s">
        <v>73</v>
      </c>
      <c r="D57" s="6" t="s">
        <v>75</v>
      </c>
      <c r="E57" s="6"/>
      <c r="F57" s="7">
        <v>30000</v>
      </c>
      <c r="G57" s="7">
        <v>17000</v>
      </c>
      <c r="H57" s="7">
        <f t="shared" si="2"/>
        <v>13000</v>
      </c>
      <c r="I57" s="15">
        <f t="shared" si="3"/>
        <v>0.56666666666666665</v>
      </c>
    </row>
    <row r="58" spans="1:9" ht="13.2" outlineLevel="6" x14ac:dyDescent="0.25">
      <c r="A58" s="8" t="s">
        <v>24</v>
      </c>
      <c r="B58" s="9" t="s">
        <v>9</v>
      </c>
      <c r="C58" s="9" t="s">
        <v>73</v>
      </c>
      <c r="D58" s="9" t="s">
        <v>75</v>
      </c>
      <c r="E58" s="9" t="s">
        <v>25</v>
      </c>
      <c r="F58" s="10">
        <v>30000</v>
      </c>
      <c r="G58" s="10">
        <v>17000</v>
      </c>
      <c r="H58" s="7">
        <f t="shared" si="2"/>
        <v>13000</v>
      </c>
      <c r="I58" s="15">
        <f t="shared" si="3"/>
        <v>0.56666666666666665</v>
      </c>
    </row>
    <row r="59" spans="1:9" ht="13.2" outlineLevel="2" x14ac:dyDescent="0.25">
      <c r="A59" s="5" t="s">
        <v>76</v>
      </c>
      <c r="B59" s="6" t="s">
        <v>9</v>
      </c>
      <c r="C59" s="6" t="s">
        <v>77</v>
      </c>
      <c r="D59" s="6"/>
      <c r="E59" s="6"/>
      <c r="F59" s="7">
        <v>20000</v>
      </c>
      <c r="G59" s="7">
        <v>2169.13</v>
      </c>
      <c r="H59" s="7">
        <f t="shared" si="2"/>
        <v>17830.87</v>
      </c>
      <c r="I59" s="15">
        <f t="shared" si="3"/>
        <v>0.10845650000000001</v>
      </c>
    </row>
    <row r="60" spans="1:9" ht="20.399999999999999" outlineLevel="3" x14ac:dyDescent="0.25">
      <c r="A60" s="5" t="s">
        <v>54</v>
      </c>
      <c r="B60" s="6" t="s">
        <v>9</v>
      </c>
      <c r="C60" s="6" t="s">
        <v>77</v>
      </c>
      <c r="D60" s="6" t="s">
        <v>78</v>
      </c>
      <c r="E60" s="6"/>
      <c r="F60" s="7">
        <v>20000</v>
      </c>
      <c r="G60" s="7">
        <v>2169.13</v>
      </c>
      <c r="H60" s="7">
        <f t="shared" si="2"/>
        <v>17830.87</v>
      </c>
      <c r="I60" s="15">
        <f t="shared" si="3"/>
        <v>0.10845650000000001</v>
      </c>
    </row>
    <row r="61" spans="1:9" ht="40.799999999999997" outlineLevel="6" x14ac:dyDescent="0.25">
      <c r="A61" s="8" t="s">
        <v>58</v>
      </c>
      <c r="B61" s="9" t="s">
        <v>9</v>
      </c>
      <c r="C61" s="9" t="s">
        <v>77</v>
      </c>
      <c r="D61" s="9" t="s">
        <v>78</v>
      </c>
      <c r="E61" s="9" t="s">
        <v>59</v>
      </c>
      <c r="F61" s="10">
        <v>20000</v>
      </c>
      <c r="G61" s="10">
        <v>2169.13</v>
      </c>
      <c r="H61" s="7">
        <f t="shared" si="2"/>
        <v>17830.87</v>
      </c>
      <c r="I61" s="15">
        <f t="shared" si="3"/>
        <v>0.10845650000000001</v>
      </c>
    </row>
    <row r="62" spans="1:9" ht="30.6" outlineLevel="2" x14ac:dyDescent="0.25">
      <c r="A62" s="5" t="s">
        <v>79</v>
      </c>
      <c r="B62" s="6" t="s">
        <v>9</v>
      </c>
      <c r="C62" s="6" t="s">
        <v>80</v>
      </c>
      <c r="D62" s="6"/>
      <c r="E62" s="6"/>
      <c r="F62" s="7">
        <v>12504</v>
      </c>
      <c r="G62" s="7">
        <v>0</v>
      </c>
      <c r="H62" s="7">
        <f t="shared" si="2"/>
        <v>12504</v>
      </c>
      <c r="I62" s="15">
        <f t="shared" si="3"/>
        <v>0</v>
      </c>
    </row>
    <row r="63" spans="1:9" ht="71.400000000000006" outlineLevel="3" x14ac:dyDescent="0.25">
      <c r="A63" s="5" t="s">
        <v>40</v>
      </c>
      <c r="B63" s="6" t="s">
        <v>9</v>
      </c>
      <c r="C63" s="6" t="s">
        <v>80</v>
      </c>
      <c r="D63" s="6" t="s">
        <v>81</v>
      </c>
      <c r="E63" s="6"/>
      <c r="F63" s="7">
        <v>12504</v>
      </c>
      <c r="G63" s="7">
        <v>0</v>
      </c>
      <c r="H63" s="7">
        <f t="shared" si="2"/>
        <v>12504</v>
      </c>
      <c r="I63" s="15">
        <f t="shared" si="3"/>
        <v>0</v>
      </c>
    </row>
    <row r="64" spans="1:9" ht="13.2" outlineLevel="6" x14ac:dyDescent="0.25">
      <c r="A64" s="8" t="s">
        <v>42</v>
      </c>
      <c r="B64" s="9" t="s">
        <v>9</v>
      </c>
      <c r="C64" s="9" t="s">
        <v>80</v>
      </c>
      <c r="D64" s="9" t="s">
        <v>81</v>
      </c>
      <c r="E64" s="9" t="s">
        <v>43</v>
      </c>
      <c r="F64" s="10">
        <v>12504</v>
      </c>
      <c r="G64" s="10">
        <v>0</v>
      </c>
      <c r="H64" s="7">
        <f t="shared" si="2"/>
        <v>12504</v>
      </c>
      <c r="I64" s="15">
        <f t="shared" si="3"/>
        <v>0</v>
      </c>
    </row>
    <row r="65" spans="1:9" ht="13.2" outlineLevel="1" x14ac:dyDescent="0.25">
      <c r="A65" s="5" t="s">
        <v>82</v>
      </c>
      <c r="B65" s="6" t="s">
        <v>9</v>
      </c>
      <c r="C65" s="6" t="s">
        <v>83</v>
      </c>
      <c r="D65" s="6"/>
      <c r="E65" s="6"/>
      <c r="F65" s="7">
        <v>3924254.07</v>
      </c>
      <c r="G65" s="7">
        <v>1177178.21</v>
      </c>
      <c r="H65" s="7">
        <f t="shared" si="2"/>
        <v>2747075.86</v>
      </c>
      <c r="I65" s="15">
        <f t="shared" si="3"/>
        <v>0.29997502429805722</v>
      </c>
    </row>
    <row r="66" spans="1:9" ht="20.399999999999999" outlineLevel="2" x14ac:dyDescent="0.25">
      <c r="A66" s="5" t="s">
        <v>84</v>
      </c>
      <c r="B66" s="6" t="s">
        <v>9</v>
      </c>
      <c r="C66" s="6" t="s">
        <v>85</v>
      </c>
      <c r="D66" s="6"/>
      <c r="E66" s="6"/>
      <c r="F66" s="7">
        <v>3863006.07</v>
      </c>
      <c r="G66" s="7">
        <v>1177178.21</v>
      </c>
      <c r="H66" s="7">
        <f t="shared" si="2"/>
        <v>2685827.86</v>
      </c>
      <c r="I66" s="15">
        <f t="shared" si="3"/>
        <v>0.30473113131815505</v>
      </c>
    </row>
    <row r="67" spans="1:9" ht="61.2" outlineLevel="3" x14ac:dyDescent="0.25">
      <c r="A67" s="5" t="s">
        <v>86</v>
      </c>
      <c r="B67" s="6" t="s">
        <v>9</v>
      </c>
      <c r="C67" s="6" t="s">
        <v>85</v>
      </c>
      <c r="D67" s="6" t="s">
        <v>87</v>
      </c>
      <c r="E67" s="6"/>
      <c r="F67" s="7">
        <v>1949026.07</v>
      </c>
      <c r="G67" s="7">
        <v>748345.24</v>
      </c>
      <c r="H67" s="7">
        <f t="shared" si="2"/>
        <v>1200680.83</v>
      </c>
      <c r="I67" s="15">
        <f t="shared" si="3"/>
        <v>0.38395855833780612</v>
      </c>
    </row>
    <row r="68" spans="1:9" ht="20.399999999999999" outlineLevel="4" x14ac:dyDescent="0.25">
      <c r="A68" s="5" t="s">
        <v>88</v>
      </c>
      <c r="B68" s="6" t="s">
        <v>9</v>
      </c>
      <c r="C68" s="6" t="s">
        <v>85</v>
      </c>
      <c r="D68" s="6" t="s">
        <v>89</v>
      </c>
      <c r="E68" s="6"/>
      <c r="F68" s="7">
        <v>1080526.07</v>
      </c>
      <c r="G68" s="7">
        <v>207396.38</v>
      </c>
      <c r="H68" s="7">
        <f t="shared" si="2"/>
        <v>873129.69000000006</v>
      </c>
      <c r="I68" s="15">
        <f t="shared" si="3"/>
        <v>0.19194019076281982</v>
      </c>
    </row>
    <row r="69" spans="1:9" ht="13.2" outlineLevel="6" x14ac:dyDescent="0.25">
      <c r="A69" s="8" t="s">
        <v>24</v>
      </c>
      <c r="B69" s="9" t="s">
        <v>9</v>
      </c>
      <c r="C69" s="9" t="s">
        <v>85</v>
      </c>
      <c r="D69" s="9" t="s">
        <v>89</v>
      </c>
      <c r="E69" s="9" t="s">
        <v>25</v>
      </c>
      <c r="F69" s="10">
        <v>1080526.07</v>
      </c>
      <c r="G69" s="10">
        <v>207396.38</v>
      </c>
      <c r="H69" s="7">
        <f t="shared" si="2"/>
        <v>873129.69000000006</v>
      </c>
      <c r="I69" s="15">
        <f t="shared" si="3"/>
        <v>0.19194019076281982</v>
      </c>
    </row>
    <row r="70" spans="1:9" ht="13.2" outlineLevel="4" x14ac:dyDescent="0.25">
      <c r="A70" s="5" t="s">
        <v>90</v>
      </c>
      <c r="B70" s="6" t="s">
        <v>9</v>
      </c>
      <c r="C70" s="6" t="s">
        <v>85</v>
      </c>
      <c r="D70" s="6" t="s">
        <v>91</v>
      </c>
      <c r="E70" s="6"/>
      <c r="F70" s="7">
        <v>433500</v>
      </c>
      <c r="G70" s="7">
        <v>243300</v>
      </c>
      <c r="H70" s="7">
        <f t="shared" si="2"/>
        <v>190200</v>
      </c>
      <c r="I70" s="15">
        <f t="shared" si="3"/>
        <v>0.56124567474048448</v>
      </c>
    </row>
    <row r="71" spans="1:9" ht="13.2" outlineLevel="6" x14ac:dyDescent="0.25">
      <c r="A71" s="8" t="s">
        <v>24</v>
      </c>
      <c r="B71" s="9" t="s">
        <v>9</v>
      </c>
      <c r="C71" s="9" t="s">
        <v>85</v>
      </c>
      <c r="D71" s="9" t="s">
        <v>91</v>
      </c>
      <c r="E71" s="9" t="s">
        <v>25</v>
      </c>
      <c r="F71" s="10">
        <v>433500</v>
      </c>
      <c r="G71" s="10">
        <v>243300</v>
      </c>
      <c r="H71" s="7">
        <f t="shared" si="2"/>
        <v>190200</v>
      </c>
      <c r="I71" s="15">
        <f t="shared" si="3"/>
        <v>0.56124567474048448</v>
      </c>
    </row>
    <row r="72" spans="1:9" ht="13.2" outlineLevel="4" x14ac:dyDescent="0.25">
      <c r="A72" s="5" t="s">
        <v>92</v>
      </c>
      <c r="B72" s="6" t="s">
        <v>9</v>
      </c>
      <c r="C72" s="6" t="s">
        <v>85</v>
      </c>
      <c r="D72" s="6" t="s">
        <v>93</v>
      </c>
      <c r="E72" s="6"/>
      <c r="F72" s="7">
        <v>435000</v>
      </c>
      <c r="G72" s="7">
        <v>297648.86</v>
      </c>
      <c r="H72" s="7">
        <f t="shared" si="2"/>
        <v>137351.14000000001</v>
      </c>
      <c r="I72" s="15">
        <f t="shared" si="3"/>
        <v>0.68425025287356323</v>
      </c>
    </row>
    <row r="73" spans="1:9" ht="13.2" outlineLevel="6" x14ac:dyDescent="0.25">
      <c r="A73" s="8" t="s">
        <v>24</v>
      </c>
      <c r="B73" s="9" t="s">
        <v>9</v>
      </c>
      <c r="C73" s="9" t="s">
        <v>85</v>
      </c>
      <c r="D73" s="9" t="s">
        <v>93</v>
      </c>
      <c r="E73" s="9" t="s">
        <v>25</v>
      </c>
      <c r="F73" s="10">
        <v>35000</v>
      </c>
      <c r="G73" s="10">
        <v>34119.18</v>
      </c>
      <c r="H73" s="7">
        <f t="shared" si="2"/>
        <v>880.81999999999971</v>
      </c>
      <c r="I73" s="15">
        <f t="shared" si="3"/>
        <v>0.9748337142857143</v>
      </c>
    </row>
    <row r="74" spans="1:9" ht="13.2" outlineLevel="6" x14ac:dyDescent="0.25">
      <c r="A74" s="8" t="s">
        <v>26</v>
      </c>
      <c r="B74" s="9" t="s">
        <v>9</v>
      </c>
      <c r="C74" s="9" t="s">
        <v>85</v>
      </c>
      <c r="D74" s="9" t="s">
        <v>93</v>
      </c>
      <c r="E74" s="9" t="s">
        <v>27</v>
      </c>
      <c r="F74" s="10">
        <v>400000</v>
      </c>
      <c r="G74" s="10">
        <v>263529.68</v>
      </c>
      <c r="H74" s="7">
        <f t="shared" si="2"/>
        <v>136470.32</v>
      </c>
      <c r="I74" s="15">
        <f t="shared" si="3"/>
        <v>0.65882419999999997</v>
      </c>
    </row>
    <row r="75" spans="1:9" ht="30.6" outlineLevel="3" x14ac:dyDescent="0.25">
      <c r="A75" s="5" t="s">
        <v>94</v>
      </c>
      <c r="B75" s="6" t="s">
        <v>9</v>
      </c>
      <c r="C75" s="6" t="s">
        <v>85</v>
      </c>
      <c r="D75" s="6" t="s">
        <v>95</v>
      </c>
      <c r="E75" s="6"/>
      <c r="F75" s="7">
        <v>1100000</v>
      </c>
      <c r="G75" s="7">
        <v>428832.97</v>
      </c>
      <c r="H75" s="7">
        <f t="shared" si="2"/>
        <v>671167.03</v>
      </c>
      <c r="I75" s="15">
        <f t="shared" si="3"/>
        <v>0.38984815454545452</v>
      </c>
    </row>
    <row r="76" spans="1:9" ht="40.799999999999997" outlineLevel="4" x14ac:dyDescent="0.25">
      <c r="A76" s="5" t="s">
        <v>96</v>
      </c>
      <c r="B76" s="6" t="s">
        <v>9</v>
      </c>
      <c r="C76" s="6" t="s">
        <v>85</v>
      </c>
      <c r="D76" s="6" t="s">
        <v>97</v>
      </c>
      <c r="E76" s="6"/>
      <c r="F76" s="7">
        <v>950000</v>
      </c>
      <c r="G76" s="7">
        <v>428832.97</v>
      </c>
      <c r="H76" s="7">
        <f t="shared" si="2"/>
        <v>521167.03</v>
      </c>
      <c r="I76" s="15">
        <f t="shared" si="3"/>
        <v>0.45140312631578944</v>
      </c>
    </row>
    <row r="77" spans="1:9" ht="13.2" outlineLevel="6" x14ac:dyDescent="0.25">
      <c r="A77" s="8" t="s">
        <v>56</v>
      </c>
      <c r="B77" s="9" t="s">
        <v>9</v>
      </c>
      <c r="C77" s="9" t="s">
        <v>85</v>
      </c>
      <c r="D77" s="9" t="s">
        <v>97</v>
      </c>
      <c r="E77" s="9" t="s">
        <v>57</v>
      </c>
      <c r="F77" s="10">
        <v>700000</v>
      </c>
      <c r="G77" s="10">
        <v>425582.84</v>
      </c>
      <c r="H77" s="7">
        <f t="shared" si="2"/>
        <v>274417.15999999997</v>
      </c>
      <c r="I77" s="15">
        <f t="shared" si="3"/>
        <v>0.60797548571428572</v>
      </c>
    </row>
    <row r="78" spans="1:9" ht="40.799999999999997" outlineLevel="6" x14ac:dyDescent="0.25">
      <c r="A78" s="8" t="s">
        <v>58</v>
      </c>
      <c r="B78" s="9" t="s">
        <v>9</v>
      </c>
      <c r="C78" s="9" t="s">
        <v>85</v>
      </c>
      <c r="D78" s="9" t="s">
        <v>97</v>
      </c>
      <c r="E78" s="9" t="s">
        <v>59</v>
      </c>
      <c r="F78" s="10">
        <v>250000</v>
      </c>
      <c r="G78" s="10">
        <v>3250.13</v>
      </c>
      <c r="H78" s="7">
        <f t="shared" ref="H78:H121" si="4">F78-G78</f>
        <v>246749.87</v>
      </c>
      <c r="I78" s="15">
        <f t="shared" ref="I78:I121" si="5">G78/F78</f>
        <v>1.300052E-2</v>
      </c>
    </row>
    <row r="79" spans="1:9" ht="13.2" outlineLevel="4" x14ac:dyDescent="0.25">
      <c r="A79" s="5" t="s">
        <v>98</v>
      </c>
      <c r="B79" s="6" t="s">
        <v>9</v>
      </c>
      <c r="C79" s="6" t="s">
        <v>85</v>
      </c>
      <c r="D79" s="6" t="s">
        <v>99</v>
      </c>
      <c r="E79" s="6"/>
      <c r="F79" s="7">
        <v>150000</v>
      </c>
      <c r="G79" s="7">
        <v>0</v>
      </c>
      <c r="H79" s="7">
        <f t="shared" si="4"/>
        <v>150000</v>
      </c>
      <c r="I79" s="15">
        <f t="shared" si="5"/>
        <v>0</v>
      </c>
    </row>
    <row r="80" spans="1:9" ht="13.2" outlineLevel="6" x14ac:dyDescent="0.25">
      <c r="A80" s="8" t="s">
        <v>56</v>
      </c>
      <c r="B80" s="9" t="s">
        <v>9</v>
      </c>
      <c r="C80" s="9" t="s">
        <v>85</v>
      </c>
      <c r="D80" s="9" t="s">
        <v>99</v>
      </c>
      <c r="E80" s="9" t="s">
        <v>57</v>
      </c>
      <c r="F80" s="10">
        <v>30000</v>
      </c>
      <c r="G80" s="10">
        <v>0</v>
      </c>
      <c r="H80" s="7">
        <f t="shared" si="4"/>
        <v>30000</v>
      </c>
      <c r="I80" s="15">
        <f t="shared" si="5"/>
        <v>0</v>
      </c>
    </row>
    <row r="81" spans="1:9" ht="40.799999999999997" outlineLevel="6" x14ac:dyDescent="0.25">
      <c r="A81" s="8" t="s">
        <v>58</v>
      </c>
      <c r="B81" s="9" t="s">
        <v>9</v>
      </c>
      <c r="C81" s="9" t="s">
        <v>85</v>
      </c>
      <c r="D81" s="9" t="s">
        <v>99</v>
      </c>
      <c r="E81" s="9" t="s">
        <v>59</v>
      </c>
      <c r="F81" s="10">
        <v>54360</v>
      </c>
      <c r="G81" s="10">
        <v>0</v>
      </c>
      <c r="H81" s="7">
        <f t="shared" si="4"/>
        <v>54360</v>
      </c>
      <c r="I81" s="15">
        <f t="shared" si="5"/>
        <v>0</v>
      </c>
    </row>
    <row r="82" spans="1:9" ht="13.2" outlineLevel="6" x14ac:dyDescent="0.25">
      <c r="A82" s="8" t="s">
        <v>24</v>
      </c>
      <c r="B82" s="9" t="s">
        <v>9</v>
      </c>
      <c r="C82" s="9" t="s">
        <v>85</v>
      </c>
      <c r="D82" s="9" t="s">
        <v>99</v>
      </c>
      <c r="E82" s="9" t="s">
        <v>25</v>
      </c>
      <c r="F82" s="10">
        <v>65640</v>
      </c>
      <c r="G82" s="10">
        <v>0</v>
      </c>
      <c r="H82" s="7">
        <f t="shared" si="4"/>
        <v>65640</v>
      </c>
      <c r="I82" s="15">
        <f t="shared" si="5"/>
        <v>0</v>
      </c>
    </row>
    <row r="83" spans="1:9" ht="20.399999999999999" outlineLevel="3" x14ac:dyDescent="0.25">
      <c r="A83" s="5" t="s">
        <v>100</v>
      </c>
      <c r="B83" s="6" t="s">
        <v>9</v>
      </c>
      <c r="C83" s="6" t="s">
        <v>85</v>
      </c>
      <c r="D83" s="6" t="s">
        <v>101</v>
      </c>
      <c r="E83" s="6"/>
      <c r="F83" s="7">
        <v>813980</v>
      </c>
      <c r="G83" s="7">
        <v>0</v>
      </c>
      <c r="H83" s="7">
        <f t="shared" si="4"/>
        <v>813980</v>
      </c>
      <c r="I83" s="15">
        <f t="shared" si="5"/>
        <v>0</v>
      </c>
    </row>
    <row r="84" spans="1:9" ht="13.2" outlineLevel="6" x14ac:dyDescent="0.25">
      <c r="A84" s="8" t="s">
        <v>24</v>
      </c>
      <c r="B84" s="9" t="s">
        <v>9</v>
      </c>
      <c r="C84" s="9" t="s">
        <v>85</v>
      </c>
      <c r="D84" s="9" t="s">
        <v>101</v>
      </c>
      <c r="E84" s="9" t="s">
        <v>25</v>
      </c>
      <c r="F84" s="10">
        <v>421990</v>
      </c>
      <c r="G84" s="10">
        <v>0</v>
      </c>
      <c r="H84" s="7">
        <f t="shared" si="4"/>
        <v>421990</v>
      </c>
      <c r="I84" s="15">
        <f t="shared" si="5"/>
        <v>0</v>
      </c>
    </row>
    <row r="85" spans="1:9" ht="13.2" outlineLevel="6" x14ac:dyDescent="0.25">
      <c r="A85" s="8" t="s">
        <v>42</v>
      </c>
      <c r="B85" s="9" t="s">
        <v>9</v>
      </c>
      <c r="C85" s="9" t="s">
        <v>85</v>
      </c>
      <c r="D85" s="9" t="s">
        <v>101</v>
      </c>
      <c r="E85" s="9" t="s">
        <v>43</v>
      </c>
      <c r="F85" s="10">
        <v>391990</v>
      </c>
      <c r="G85" s="10">
        <v>0</v>
      </c>
      <c r="H85" s="7">
        <f t="shared" si="4"/>
        <v>391990</v>
      </c>
      <c r="I85" s="15">
        <f t="shared" si="5"/>
        <v>0</v>
      </c>
    </row>
    <row r="86" spans="1:9" ht="20.399999999999999" outlineLevel="2" x14ac:dyDescent="0.25">
      <c r="A86" s="5" t="s">
        <v>102</v>
      </c>
      <c r="B86" s="6" t="s">
        <v>9</v>
      </c>
      <c r="C86" s="6" t="s">
        <v>103</v>
      </c>
      <c r="D86" s="6"/>
      <c r="E86" s="6"/>
      <c r="F86" s="7">
        <v>61248</v>
      </c>
      <c r="G86" s="7">
        <v>0</v>
      </c>
      <c r="H86" s="7">
        <f t="shared" si="4"/>
        <v>61248</v>
      </c>
      <c r="I86" s="15">
        <f t="shared" si="5"/>
        <v>0</v>
      </c>
    </row>
    <row r="87" spans="1:9" ht="20.399999999999999" outlineLevel="3" x14ac:dyDescent="0.25">
      <c r="A87" s="5" t="s">
        <v>104</v>
      </c>
      <c r="B87" s="6" t="s">
        <v>9</v>
      </c>
      <c r="C87" s="6" t="s">
        <v>103</v>
      </c>
      <c r="D87" s="6" t="s">
        <v>105</v>
      </c>
      <c r="E87" s="6"/>
      <c r="F87" s="7">
        <v>61248</v>
      </c>
      <c r="G87" s="7">
        <v>0</v>
      </c>
      <c r="H87" s="7">
        <f t="shared" si="4"/>
        <v>61248</v>
      </c>
      <c r="I87" s="15">
        <f t="shared" si="5"/>
        <v>0</v>
      </c>
    </row>
    <row r="88" spans="1:9" ht="13.2" outlineLevel="6" x14ac:dyDescent="0.25">
      <c r="A88" s="8" t="s">
        <v>24</v>
      </c>
      <c r="B88" s="9" t="s">
        <v>9</v>
      </c>
      <c r="C88" s="9" t="s">
        <v>103</v>
      </c>
      <c r="D88" s="9" t="s">
        <v>105</v>
      </c>
      <c r="E88" s="9" t="s">
        <v>25</v>
      </c>
      <c r="F88" s="10">
        <v>61248</v>
      </c>
      <c r="G88" s="10">
        <v>0</v>
      </c>
      <c r="H88" s="7">
        <f t="shared" si="4"/>
        <v>61248</v>
      </c>
      <c r="I88" s="15">
        <f t="shared" si="5"/>
        <v>0</v>
      </c>
    </row>
    <row r="89" spans="1:9" ht="20.399999999999999" outlineLevel="1" x14ac:dyDescent="0.25">
      <c r="A89" s="5" t="s">
        <v>106</v>
      </c>
      <c r="B89" s="6" t="s">
        <v>9</v>
      </c>
      <c r="C89" s="6" t="s">
        <v>107</v>
      </c>
      <c r="D89" s="6"/>
      <c r="E89" s="6"/>
      <c r="F89" s="7">
        <v>629340</v>
      </c>
      <c r="G89" s="7">
        <v>52519</v>
      </c>
      <c r="H89" s="7">
        <f t="shared" si="4"/>
        <v>576821</v>
      </c>
      <c r="I89" s="15">
        <f t="shared" si="5"/>
        <v>8.3450916833508124E-2</v>
      </c>
    </row>
    <row r="90" spans="1:9" ht="13.2" outlineLevel="2" x14ac:dyDescent="0.25">
      <c r="A90" s="5" t="s">
        <v>108</v>
      </c>
      <c r="B90" s="6" t="s">
        <v>9</v>
      </c>
      <c r="C90" s="6" t="s">
        <v>109</v>
      </c>
      <c r="D90" s="6"/>
      <c r="E90" s="6"/>
      <c r="F90" s="7">
        <v>629340</v>
      </c>
      <c r="G90" s="7">
        <v>52519</v>
      </c>
      <c r="H90" s="7">
        <f t="shared" si="4"/>
        <v>576821</v>
      </c>
      <c r="I90" s="15">
        <f t="shared" si="5"/>
        <v>8.3450916833508124E-2</v>
      </c>
    </row>
    <row r="91" spans="1:9" ht="13.2" outlineLevel="3" x14ac:dyDescent="0.25">
      <c r="A91" s="5" t="s">
        <v>110</v>
      </c>
      <c r="B91" s="6" t="s">
        <v>9</v>
      </c>
      <c r="C91" s="6" t="s">
        <v>109</v>
      </c>
      <c r="D91" s="6" t="s">
        <v>111</v>
      </c>
      <c r="E91" s="6"/>
      <c r="F91" s="7">
        <v>30000</v>
      </c>
      <c r="G91" s="7">
        <v>3000</v>
      </c>
      <c r="H91" s="7">
        <f t="shared" si="4"/>
        <v>27000</v>
      </c>
      <c r="I91" s="15">
        <f t="shared" si="5"/>
        <v>0.1</v>
      </c>
    </row>
    <row r="92" spans="1:9" ht="13.2" outlineLevel="6" x14ac:dyDescent="0.25">
      <c r="A92" s="8" t="s">
        <v>24</v>
      </c>
      <c r="B92" s="9" t="s">
        <v>9</v>
      </c>
      <c r="C92" s="9" t="s">
        <v>109</v>
      </c>
      <c r="D92" s="9" t="s">
        <v>111</v>
      </c>
      <c r="E92" s="9" t="s">
        <v>25</v>
      </c>
      <c r="F92" s="10">
        <v>30000</v>
      </c>
      <c r="G92" s="10">
        <v>3000</v>
      </c>
      <c r="H92" s="7">
        <f t="shared" si="4"/>
        <v>27000</v>
      </c>
      <c r="I92" s="15">
        <f t="shared" si="5"/>
        <v>0.1</v>
      </c>
    </row>
    <row r="93" spans="1:9" ht="13.2" outlineLevel="3" x14ac:dyDescent="0.25">
      <c r="A93" s="5" t="s">
        <v>112</v>
      </c>
      <c r="B93" s="6" t="s">
        <v>9</v>
      </c>
      <c r="C93" s="6" t="s">
        <v>109</v>
      </c>
      <c r="D93" s="6" t="s">
        <v>113</v>
      </c>
      <c r="E93" s="6"/>
      <c r="F93" s="7">
        <v>21600</v>
      </c>
      <c r="G93" s="7">
        <v>0</v>
      </c>
      <c r="H93" s="7">
        <f t="shared" si="4"/>
        <v>21600</v>
      </c>
      <c r="I93" s="15">
        <f t="shared" si="5"/>
        <v>0</v>
      </c>
    </row>
    <row r="94" spans="1:9" ht="13.2" outlineLevel="6" x14ac:dyDescent="0.25">
      <c r="A94" s="8" t="s">
        <v>24</v>
      </c>
      <c r="B94" s="9" t="s">
        <v>9</v>
      </c>
      <c r="C94" s="9" t="s">
        <v>109</v>
      </c>
      <c r="D94" s="9" t="s">
        <v>113</v>
      </c>
      <c r="E94" s="9" t="s">
        <v>25</v>
      </c>
      <c r="F94" s="10">
        <v>21600</v>
      </c>
      <c r="G94" s="10">
        <v>0</v>
      </c>
      <c r="H94" s="7">
        <f t="shared" si="4"/>
        <v>21600</v>
      </c>
      <c r="I94" s="15">
        <f t="shared" si="5"/>
        <v>0</v>
      </c>
    </row>
    <row r="95" spans="1:9" ht="13.2" outlineLevel="3" x14ac:dyDescent="0.25">
      <c r="A95" s="5" t="s">
        <v>114</v>
      </c>
      <c r="B95" s="6" t="s">
        <v>9</v>
      </c>
      <c r="C95" s="6" t="s">
        <v>109</v>
      </c>
      <c r="D95" s="6" t="s">
        <v>115</v>
      </c>
      <c r="E95" s="6"/>
      <c r="F95" s="7">
        <v>158010</v>
      </c>
      <c r="G95" s="7">
        <v>49519</v>
      </c>
      <c r="H95" s="7">
        <f t="shared" si="4"/>
        <v>108491</v>
      </c>
      <c r="I95" s="15">
        <f t="shared" si="5"/>
        <v>0.313391557496361</v>
      </c>
    </row>
    <row r="96" spans="1:9" ht="13.2" outlineLevel="6" x14ac:dyDescent="0.25">
      <c r="A96" s="8" t="s">
        <v>24</v>
      </c>
      <c r="B96" s="9" t="s">
        <v>9</v>
      </c>
      <c r="C96" s="9" t="s">
        <v>109</v>
      </c>
      <c r="D96" s="9" t="s">
        <v>115</v>
      </c>
      <c r="E96" s="9" t="s">
        <v>25</v>
      </c>
      <c r="F96" s="10">
        <v>158010</v>
      </c>
      <c r="G96" s="10">
        <v>49519</v>
      </c>
      <c r="H96" s="7">
        <f t="shared" si="4"/>
        <v>108491</v>
      </c>
      <c r="I96" s="15">
        <f t="shared" si="5"/>
        <v>0.313391557496361</v>
      </c>
    </row>
    <row r="97" spans="1:9" ht="20.399999999999999" outlineLevel="3" x14ac:dyDescent="0.25">
      <c r="A97" s="5" t="s">
        <v>116</v>
      </c>
      <c r="B97" s="6" t="s">
        <v>9</v>
      </c>
      <c r="C97" s="6" t="s">
        <v>109</v>
      </c>
      <c r="D97" s="6" t="s">
        <v>117</v>
      </c>
      <c r="E97" s="6"/>
      <c r="F97" s="7">
        <v>53450</v>
      </c>
      <c r="G97" s="7">
        <v>0</v>
      </c>
      <c r="H97" s="7">
        <f t="shared" si="4"/>
        <v>53450</v>
      </c>
      <c r="I97" s="15">
        <f t="shared" si="5"/>
        <v>0</v>
      </c>
    </row>
    <row r="98" spans="1:9" ht="13.2" outlineLevel="6" x14ac:dyDescent="0.25">
      <c r="A98" s="8" t="s">
        <v>24</v>
      </c>
      <c r="B98" s="9" t="s">
        <v>9</v>
      </c>
      <c r="C98" s="9" t="s">
        <v>109</v>
      </c>
      <c r="D98" s="9" t="s">
        <v>117</v>
      </c>
      <c r="E98" s="9" t="s">
        <v>25</v>
      </c>
      <c r="F98" s="10">
        <v>53450</v>
      </c>
      <c r="G98" s="10">
        <v>0</v>
      </c>
      <c r="H98" s="7">
        <f t="shared" si="4"/>
        <v>53450</v>
      </c>
      <c r="I98" s="15">
        <f t="shared" si="5"/>
        <v>0</v>
      </c>
    </row>
    <row r="99" spans="1:9" ht="40.799999999999997" outlineLevel="3" x14ac:dyDescent="0.25">
      <c r="A99" s="5" t="s">
        <v>118</v>
      </c>
      <c r="B99" s="6" t="s">
        <v>9</v>
      </c>
      <c r="C99" s="6" t="s">
        <v>109</v>
      </c>
      <c r="D99" s="6" t="s">
        <v>119</v>
      </c>
      <c r="E99" s="6"/>
      <c r="F99" s="7">
        <v>366280</v>
      </c>
      <c r="G99" s="7">
        <v>0</v>
      </c>
      <c r="H99" s="7">
        <f t="shared" si="4"/>
        <v>366280</v>
      </c>
      <c r="I99" s="15">
        <f t="shared" si="5"/>
        <v>0</v>
      </c>
    </row>
    <row r="100" spans="1:9" ht="13.2" outlineLevel="6" x14ac:dyDescent="0.25">
      <c r="A100" s="8" t="s">
        <v>24</v>
      </c>
      <c r="B100" s="9" t="s">
        <v>9</v>
      </c>
      <c r="C100" s="9" t="s">
        <v>109</v>
      </c>
      <c r="D100" s="9" t="s">
        <v>119</v>
      </c>
      <c r="E100" s="9" t="s">
        <v>25</v>
      </c>
      <c r="F100" s="10">
        <v>332982</v>
      </c>
      <c r="G100" s="10">
        <v>0</v>
      </c>
      <c r="H100" s="7">
        <f t="shared" si="4"/>
        <v>332982</v>
      </c>
      <c r="I100" s="15">
        <f t="shared" si="5"/>
        <v>0</v>
      </c>
    </row>
    <row r="101" spans="1:9" ht="13.2" outlineLevel="6" x14ac:dyDescent="0.25">
      <c r="A101" s="8" t="s">
        <v>42</v>
      </c>
      <c r="B101" s="9" t="s">
        <v>9</v>
      </c>
      <c r="C101" s="9" t="s">
        <v>109</v>
      </c>
      <c r="D101" s="9" t="s">
        <v>119</v>
      </c>
      <c r="E101" s="9" t="s">
        <v>43</v>
      </c>
      <c r="F101" s="10">
        <v>33298</v>
      </c>
      <c r="G101" s="10">
        <v>0</v>
      </c>
      <c r="H101" s="7">
        <f t="shared" si="4"/>
        <v>33298</v>
      </c>
      <c r="I101" s="15">
        <f t="shared" si="5"/>
        <v>0</v>
      </c>
    </row>
    <row r="102" spans="1:9" ht="13.2" outlineLevel="1" x14ac:dyDescent="0.25">
      <c r="A102" s="5" t="s">
        <v>120</v>
      </c>
      <c r="B102" s="6" t="s">
        <v>9</v>
      </c>
      <c r="C102" s="6" t="s">
        <v>121</v>
      </c>
      <c r="D102" s="6"/>
      <c r="E102" s="6"/>
      <c r="F102" s="7">
        <v>1591243.17</v>
      </c>
      <c r="G102" s="7">
        <v>761677.69</v>
      </c>
      <c r="H102" s="7">
        <f t="shared" si="4"/>
        <v>829565.48</v>
      </c>
      <c r="I102" s="15">
        <f t="shared" si="5"/>
        <v>0.47866831692355355</v>
      </c>
    </row>
    <row r="103" spans="1:9" ht="13.2" outlineLevel="2" x14ac:dyDescent="0.25">
      <c r="A103" s="5" t="s">
        <v>122</v>
      </c>
      <c r="B103" s="6" t="s">
        <v>9</v>
      </c>
      <c r="C103" s="6" t="s">
        <v>123</v>
      </c>
      <c r="D103" s="6"/>
      <c r="E103" s="6"/>
      <c r="F103" s="7">
        <v>1591243.17</v>
      </c>
      <c r="G103" s="7">
        <v>761677.69</v>
      </c>
      <c r="H103" s="7">
        <f t="shared" si="4"/>
        <v>829565.48</v>
      </c>
      <c r="I103" s="15">
        <f t="shared" si="5"/>
        <v>0.47866831692355355</v>
      </c>
    </row>
    <row r="104" spans="1:9" ht="61.2" outlineLevel="3" x14ac:dyDescent="0.25">
      <c r="A104" s="5" t="s">
        <v>124</v>
      </c>
      <c r="B104" s="6" t="s">
        <v>9</v>
      </c>
      <c r="C104" s="6" t="s">
        <v>123</v>
      </c>
      <c r="D104" s="6" t="s">
        <v>125</v>
      </c>
      <c r="E104" s="6"/>
      <c r="F104" s="7">
        <v>56818.17</v>
      </c>
      <c r="G104" s="7">
        <v>56818.17</v>
      </c>
      <c r="H104" s="7">
        <f t="shared" si="4"/>
        <v>0</v>
      </c>
      <c r="I104" s="15">
        <f t="shared" si="5"/>
        <v>1</v>
      </c>
    </row>
    <row r="105" spans="1:9" ht="13.2" outlineLevel="6" x14ac:dyDescent="0.25">
      <c r="A105" s="8" t="s">
        <v>126</v>
      </c>
      <c r="B105" s="9" t="s">
        <v>9</v>
      </c>
      <c r="C105" s="9" t="s">
        <v>123</v>
      </c>
      <c r="D105" s="9" t="s">
        <v>125</v>
      </c>
      <c r="E105" s="9" t="s">
        <v>127</v>
      </c>
      <c r="F105" s="10">
        <v>56818.17</v>
      </c>
      <c r="G105" s="10">
        <v>56818.17</v>
      </c>
      <c r="H105" s="7">
        <f t="shared" si="4"/>
        <v>0</v>
      </c>
      <c r="I105" s="15">
        <f t="shared" si="5"/>
        <v>1</v>
      </c>
    </row>
    <row r="106" spans="1:9" ht="13.2" outlineLevel="3" x14ac:dyDescent="0.25">
      <c r="A106" s="5" t="s">
        <v>128</v>
      </c>
      <c r="B106" s="6" t="s">
        <v>9</v>
      </c>
      <c r="C106" s="6" t="s">
        <v>123</v>
      </c>
      <c r="D106" s="6" t="s">
        <v>129</v>
      </c>
      <c r="E106" s="6"/>
      <c r="F106" s="7">
        <v>1514425</v>
      </c>
      <c r="G106" s="7">
        <v>685558.62</v>
      </c>
      <c r="H106" s="7">
        <f t="shared" si="4"/>
        <v>828866.38</v>
      </c>
      <c r="I106" s="15">
        <f t="shared" si="5"/>
        <v>0.45268575201809269</v>
      </c>
    </row>
    <row r="107" spans="1:9" ht="20.399999999999999" outlineLevel="4" x14ac:dyDescent="0.25">
      <c r="A107" s="5" t="s">
        <v>54</v>
      </c>
      <c r="B107" s="6" t="s">
        <v>9</v>
      </c>
      <c r="C107" s="6" t="s">
        <v>123</v>
      </c>
      <c r="D107" s="6" t="s">
        <v>130</v>
      </c>
      <c r="E107" s="6"/>
      <c r="F107" s="7">
        <v>1449425</v>
      </c>
      <c r="G107" s="7">
        <v>653796.89</v>
      </c>
      <c r="H107" s="7">
        <f t="shared" si="4"/>
        <v>795628.11</v>
      </c>
      <c r="I107" s="15">
        <f t="shared" si="5"/>
        <v>0.45107328078375908</v>
      </c>
    </row>
    <row r="108" spans="1:9" ht="13.2" outlineLevel="6" x14ac:dyDescent="0.25">
      <c r="A108" s="8" t="s">
        <v>56</v>
      </c>
      <c r="B108" s="9" t="s">
        <v>9</v>
      </c>
      <c r="C108" s="9" t="s">
        <v>123</v>
      </c>
      <c r="D108" s="9" t="s">
        <v>130</v>
      </c>
      <c r="E108" s="9" t="s">
        <v>57</v>
      </c>
      <c r="F108" s="10">
        <v>850000</v>
      </c>
      <c r="G108" s="10">
        <v>395489.6</v>
      </c>
      <c r="H108" s="7">
        <f t="shared" si="4"/>
        <v>454510.4</v>
      </c>
      <c r="I108" s="15">
        <f t="shared" si="5"/>
        <v>0.46528188235294116</v>
      </c>
    </row>
    <row r="109" spans="1:9" ht="40.799999999999997" outlineLevel="6" x14ac:dyDescent="0.25">
      <c r="A109" s="8" t="s">
        <v>58</v>
      </c>
      <c r="B109" s="9" t="s">
        <v>9</v>
      </c>
      <c r="C109" s="9" t="s">
        <v>123</v>
      </c>
      <c r="D109" s="9" t="s">
        <v>130</v>
      </c>
      <c r="E109" s="9" t="s">
        <v>59</v>
      </c>
      <c r="F109" s="10">
        <v>290000</v>
      </c>
      <c r="G109" s="10">
        <v>52231.89</v>
      </c>
      <c r="H109" s="7">
        <f t="shared" si="4"/>
        <v>237768.11</v>
      </c>
      <c r="I109" s="15">
        <f t="shared" si="5"/>
        <v>0.18010996551724137</v>
      </c>
    </row>
    <row r="110" spans="1:9" ht="13.2" outlineLevel="6" x14ac:dyDescent="0.25">
      <c r="A110" s="8" t="s">
        <v>24</v>
      </c>
      <c r="B110" s="9" t="s">
        <v>9</v>
      </c>
      <c r="C110" s="9" t="s">
        <v>123</v>
      </c>
      <c r="D110" s="9" t="s">
        <v>130</v>
      </c>
      <c r="E110" s="9" t="s">
        <v>25</v>
      </c>
      <c r="F110" s="10">
        <v>189425</v>
      </c>
      <c r="G110" s="10">
        <v>122745</v>
      </c>
      <c r="H110" s="7">
        <f t="shared" si="4"/>
        <v>66680</v>
      </c>
      <c r="I110" s="15">
        <f t="shared" si="5"/>
        <v>0.64798733007786724</v>
      </c>
    </row>
    <row r="111" spans="1:9" ht="13.2" outlineLevel="6" x14ac:dyDescent="0.25">
      <c r="A111" s="8" t="s">
        <v>26</v>
      </c>
      <c r="B111" s="9" t="s">
        <v>9</v>
      </c>
      <c r="C111" s="9" t="s">
        <v>123</v>
      </c>
      <c r="D111" s="9" t="s">
        <v>130</v>
      </c>
      <c r="E111" s="9" t="s">
        <v>27</v>
      </c>
      <c r="F111" s="10">
        <v>120000</v>
      </c>
      <c r="G111" s="10">
        <v>83330.399999999994</v>
      </c>
      <c r="H111" s="7">
        <f t="shared" si="4"/>
        <v>36669.600000000006</v>
      </c>
      <c r="I111" s="15">
        <f t="shared" si="5"/>
        <v>0.69441999999999993</v>
      </c>
    </row>
    <row r="112" spans="1:9" ht="20.399999999999999" outlineLevel="4" x14ac:dyDescent="0.25">
      <c r="A112" s="5" t="s">
        <v>131</v>
      </c>
      <c r="B112" s="6" t="s">
        <v>9</v>
      </c>
      <c r="C112" s="6" t="s">
        <v>123</v>
      </c>
      <c r="D112" s="6" t="s">
        <v>132</v>
      </c>
      <c r="E112" s="6"/>
      <c r="F112" s="7">
        <v>15000</v>
      </c>
      <c r="G112" s="7">
        <v>0</v>
      </c>
      <c r="H112" s="7">
        <f t="shared" si="4"/>
        <v>15000</v>
      </c>
      <c r="I112" s="15">
        <f t="shared" si="5"/>
        <v>0</v>
      </c>
    </row>
    <row r="113" spans="1:9" ht="20.399999999999999" outlineLevel="6" x14ac:dyDescent="0.25">
      <c r="A113" s="8" t="s">
        <v>32</v>
      </c>
      <c r="B113" s="9" t="s">
        <v>9</v>
      </c>
      <c r="C113" s="9" t="s">
        <v>123</v>
      </c>
      <c r="D113" s="9" t="s">
        <v>132</v>
      </c>
      <c r="E113" s="9" t="s">
        <v>33</v>
      </c>
      <c r="F113" s="10">
        <v>15000</v>
      </c>
      <c r="G113" s="10">
        <v>0</v>
      </c>
      <c r="H113" s="7">
        <f t="shared" si="4"/>
        <v>15000</v>
      </c>
      <c r="I113" s="15">
        <f t="shared" si="5"/>
        <v>0</v>
      </c>
    </row>
    <row r="114" spans="1:9" ht="20.399999999999999" outlineLevel="4" x14ac:dyDescent="0.25">
      <c r="A114" s="5" t="s">
        <v>34</v>
      </c>
      <c r="B114" s="6" t="s">
        <v>9</v>
      </c>
      <c r="C114" s="6" t="s">
        <v>123</v>
      </c>
      <c r="D114" s="6" t="s">
        <v>133</v>
      </c>
      <c r="E114" s="6"/>
      <c r="F114" s="7">
        <v>50000</v>
      </c>
      <c r="G114" s="7">
        <v>31761.73</v>
      </c>
      <c r="H114" s="7">
        <f t="shared" si="4"/>
        <v>18238.27</v>
      </c>
      <c r="I114" s="15">
        <f t="shared" si="5"/>
        <v>0.63523459999999998</v>
      </c>
    </row>
    <row r="115" spans="1:9" ht="13.2" outlineLevel="6" x14ac:dyDescent="0.25">
      <c r="A115" s="8" t="s">
        <v>36</v>
      </c>
      <c r="B115" s="9" t="s">
        <v>9</v>
      </c>
      <c r="C115" s="9" t="s">
        <v>123</v>
      </c>
      <c r="D115" s="9" t="s">
        <v>133</v>
      </c>
      <c r="E115" s="9" t="s">
        <v>37</v>
      </c>
      <c r="F115" s="10">
        <v>50000</v>
      </c>
      <c r="G115" s="10">
        <v>31761.73</v>
      </c>
      <c r="H115" s="7">
        <f t="shared" si="4"/>
        <v>18238.27</v>
      </c>
      <c r="I115" s="15">
        <f t="shared" si="5"/>
        <v>0.63523459999999998</v>
      </c>
    </row>
    <row r="116" spans="1:9" ht="13.2" outlineLevel="3" x14ac:dyDescent="0.25">
      <c r="A116" s="5" t="s">
        <v>134</v>
      </c>
      <c r="B116" s="6" t="s">
        <v>9</v>
      </c>
      <c r="C116" s="6" t="s">
        <v>123</v>
      </c>
      <c r="D116" s="6" t="s">
        <v>135</v>
      </c>
      <c r="E116" s="6"/>
      <c r="F116" s="7">
        <v>20000</v>
      </c>
      <c r="G116" s="7">
        <v>19300.900000000001</v>
      </c>
      <c r="H116" s="7">
        <f t="shared" si="4"/>
        <v>699.09999999999854</v>
      </c>
      <c r="I116" s="15">
        <f t="shared" si="5"/>
        <v>0.96504500000000004</v>
      </c>
    </row>
    <row r="117" spans="1:9" ht="30.6" outlineLevel="6" x14ac:dyDescent="0.25">
      <c r="A117" s="8" t="s">
        <v>136</v>
      </c>
      <c r="B117" s="9" t="s">
        <v>9</v>
      </c>
      <c r="C117" s="9" t="s">
        <v>123</v>
      </c>
      <c r="D117" s="9" t="s">
        <v>135</v>
      </c>
      <c r="E117" s="9" t="s">
        <v>137</v>
      </c>
      <c r="F117" s="10">
        <v>20000</v>
      </c>
      <c r="G117" s="10">
        <v>19300.900000000001</v>
      </c>
      <c r="H117" s="7">
        <f t="shared" si="4"/>
        <v>699.09999999999854</v>
      </c>
      <c r="I117" s="15">
        <f t="shared" si="5"/>
        <v>0.96504500000000004</v>
      </c>
    </row>
    <row r="118" spans="1:9" ht="13.2" outlineLevel="1" x14ac:dyDescent="0.25">
      <c r="A118" s="5" t="s">
        <v>138</v>
      </c>
      <c r="B118" s="6" t="s">
        <v>9</v>
      </c>
      <c r="C118" s="6" t="s">
        <v>139</v>
      </c>
      <c r="D118" s="6"/>
      <c r="E118" s="6"/>
      <c r="F118" s="7">
        <v>96000</v>
      </c>
      <c r="G118" s="7">
        <v>0</v>
      </c>
      <c r="H118" s="7">
        <f t="shared" si="4"/>
        <v>96000</v>
      </c>
      <c r="I118" s="15">
        <f t="shared" si="5"/>
        <v>0</v>
      </c>
    </row>
    <row r="119" spans="1:9" ht="13.2" outlineLevel="2" x14ac:dyDescent="0.25">
      <c r="A119" s="5" t="s">
        <v>140</v>
      </c>
      <c r="B119" s="6" t="s">
        <v>9</v>
      </c>
      <c r="C119" s="6" t="s">
        <v>141</v>
      </c>
      <c r="D119" s="6"/>
      <c r="E119" s="6"/>
      <c r="F119" s="7">
        <v>96000</v>
      </c>
      <c r="G119" s="7">
        <v>0</v>
      </c>
      <c r="H119" s="7">
        <f t="shared" si="4"/>
        <v>96000</v>
      </c>
      <c r="I119" s="15">
        <f t="shared" si="5"/>
        <v>0</v>
      </c>
    </row>
    <row r="120" spans="1:9" ht="30.6" outlineLevel="3" x14ac:dyDescent="0.25">
      <c r="A120" s="5" t="s">
        <v>142</v>
      </c>
      <c r="B120" s="6" t="s">
        <v>9</v>
      </c>
      <c r="C120" s="6" t="s">
        <v>141</v>
      </c>
      <c r="D120" s="6" t="s">
        <v>143</v>
      </c>
      <c r="E120" s="6"/>
      <c r="F120" s="7">
        <v>96000</v>
      </c>
      <c r="G120" s="7">
        <v>0</v>
      </c>
      <c r="H120" s="7">
        <f t="shared" si="4"/>
        <v>96000</v>
      </c>
      <c r="I120" s="15">
        <f t="shared" si="5"/>
        <v>0</v>
      </c>
    </row>
    <row r="121" spans="1:9" ht="20.399999999999999" outlineLevel="6" x14ac:dyDescent="0.25">
      <c r="A121" s="8" t="s">
        <v>144</v>
      </c>
      <c r="B121" s="9" t="s">
        <v>9</v>
      </c>
      <c r="C121" s="9" t="s">
        <v>141</v>
      </c>
      <c r="D121" s="9" t="s">
        <v>143</v>
      </c>
      <c r="E121" s="9" t="s">
        <v>145</v>
      </c>
      <c r="F121" s="10">
        <v>96000</v>
      </c>
      <c r="G121" s="10">
        <v>0</v>
      </c>
      <c r="H121" s="7">
        <f t="shared" si="4"/>
        <v>96000</v>
      </c>
      <c r="I121" s="15">
        <f t="shared" si="5"/>
        <v>0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rep:2.56.0.405</dc:description>
  <cp:lastModifiedBy>Свиридонов</cp:lastModifiedBy>
  <dcterms:created xsi:type="dcterms:W3CDTF">2025-07-10T08:18:35Z</dcterms:created>
  <dcterms:modified xsi:type="dcterms:W3CDTF">2025-07-10T08:18:35Z</dcterms:modified>
</cp:coreProperties>
</file>